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Инженерка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<sst xmlns="http://schemas.openxmlformats.org/spreadsheetml/2006/main" count="80" uniqueCount="56">
  <si>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Ед. изм.</t>
  </si>
  <si>
    <t>м.пог.</t>
  </si>
  <si>
    <t>Тел. 89605521834</t>
  </si>
  <si>
    <t>шт</t>
  </si>
  <si>
    <t>ВСЕГО</t>
  </si>
  <si>
    <t>№</t>
  </si>
  <si>
    <t>Отопление</t>
  </si>
  <si>
    <t>Точка</t>
  </si>
  <si>
    <t>Итого отопление</t>
  </si>
  <si>
    <t>Kompaskiv@rambler.ru</t>
  </si>
  <si>
    <t>Перечень работ</t>
  </si>
  <si>
    <t>Объёмы</t>
  </si>
  <si>
    <t>Примечания</t>
  </si>
  <si>
    <t>Электроснабжение</t>
  </si>
  <si>
    <t>Монтаж розеток</t>
  </si>
  <si>
    <t>Уст. узо</t>
  </si>
  <si>
    <t>Разводка кабеля в гофре</t>
  </si>
  <si>
    <t>Монтаж распр. коробок</t>
  </si>
  <si>
    <t>Уличное освещение</t>
  </si>
  <si>
    <t>Монтаж вентилятора</t>
  </si>
  <si>
    <t>Диагностика ( тэстирование и настройки 4% от общей стоимости работ)</t>
  </si>
  <si>
    <t>Итого электроснабжение</t>
  </si>
  <si>
    <t>Цена за единицу работ, руб.</t>
  </si>
  <si>
    <t>Итого, руб.</t>
  </si>
  <si>
    <t>Монтаж выключателей</t>
  </si>
  <si>
    <t>Монтаж светильников</t>
  </si>
  <si>
    <t>Уст. Автоматов защиты</t>
  </si>
  <si>
    <t>Канализация</t>
  </si>
  <si>
    <t>Итого канализация</t>
  </si>
  <si>
    <t>Итого вентиляция</t>
  </si>
  <si>
    <t>Холодное водоснабжение</t>
  </si>
  <si>
    <t>Подвод к унитазу</t>
  </si>
  <si>
    <t>Подвод к душевой кабине</t>
  </si>
  <si>
    <t>Подвод к умывальнику</t>
  </si>
  <si>
    <t>Итого холодное водоснабжение</t>
  </si>
  <si>
    <t>Горячее водоснабжение</t>
  </si>
  <si>
    <t>Итого горячее водоснабжение</t>
  </si>
  <si>
    <t>Установка и подключение сантехники</t>
  </si>
  <si>
    <t>Душевая кабина</t>
  </si>
  <si>
    <t>Умывальник</t>
  </si>
  <si>
    <t>Итого установка сантехники</t>
  </si>
  <si>
    <t>Интернет и телевидение</t>
  </si>
  <si>
    <t>Итого интернет и телевидение</t>
  </si>
  <si>
    <t>Исполнитель  Коханов И.В.</t>
  </si>
  <si>
    <t>Вентиляция</t>
  </si>
  <si>
    <t>Подготовка и прокладка воздуховода (длиной до 1м)</t>
  </si>
  <si>
    <t>Монтаж вентрешёток (если необходимо)</t>
  </si>
  <si>
    <t>Унитаз</t>
  </si>
  <si>
    <t>Если необходим</t>
  </si>
  <si>
    <t>Устройство контура заземления</t>
  </si>
  <si>
    <t>Количество уточняется по факту</t>
  </si>
  <si>
    <t>Объём уточняется по факту</t>
  </si>
  <si>
    <t>Смета на инженерные работы</t>
  </si>
  <si>
    <t>Подготовка проёма в стене</t>
  </si>
  <si>
    <t>10.01.2010г.</t>
  </si>
  <si>
    <t>Значения в колонке "D" можете изменять на свои и смета всё пересчитает!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</si>
</sst>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43" applyAlignment="1" applyProtection="1">
      <alignment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/>
    </xf>
    <xf numFmtId="0" fontId="3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33" borderId="21" xfId="0" applyFont="1" applyFill="1" applyBorder="1" applyAlignment="1">
      <alignment vertical="top" wrapText="1"/>
    </xf>
    <xf numFmtId="0" fontId="21" fillId="34" borderId="21" xfId="0" applyFont="1" applyFill="1" applyBorder="1" applyAlignment="1">
      <alignment vertical="top" wrapText="1"/>
    </xf>
    <xf numFmtId="0" fontId="21" fillId="34" borderId="22" xfId="0" applyFont="1" applyFill="1" applyBorder="1" applyAlignment="1">
      <alignment vertical="top" wrapText="1"/>
    </xf>
    <xf numFmtId="0" fontId="43" fillId="0" borderId="0" xfId="0" applyFont="1" applyAlignment="1">
      <alignment wrapText="1"/>
    </xf>
    <xf numFmtId="0" fontId="22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paskiv@rambler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2" zoomScaleNormal="82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0" customWidth="1"/>
    <col min="2" max="2" width="27.140625" style="0" customWidth="1"/>
    <col min="3" max="3" width="8.57421875" style="0" customWidth="1"/>
    <col min="4" max="4" width="8.28125" style="0" customWidth="1"/>
    <col min="6" max="6" width="8.140625" style="0" customWidth="1"/>
    <col min="7" max="7" width="20.00390625" style="0" customWidth="1"/>
  </cols>
  <sheetData>
    <row r="1" spans="2:7" ht="15">
      <c r="B1" s="28" t="s">
        <v>55</v>
      </c>
      <c r="C1" s="28"/>
      <c r="D1" s="28"/>
      <c r="E1" s="28"/>
      <c r="F1" s="28"/>
      <c r="G1" s="28"/>
    </row>
    <row r="2" spans="1:7" ht="19.5" thickBot="1">
      <c r="A2" s="31" t="s">
        <v>52</v>
      </c>
      <c r="B2" s="31"/>
      <c r="C2" s="31"/>
      <c r="D2" s="31"/>
      <c r="E2" s="31"/>
      <c r="F2" s="31"/>
      <c r="G2" s="31"/>
    </row>
    <row r="3" spans="1:7" ht="68.25" customHeight="1">
      <c r="A3" s="8" t="s">
        <v>5</v>
      </c>
      <c r="B3" s="9" t="s">
        <v>10</v>
      </c>
      <c r="C3" s="9" t="s">
        <v>0</v>
      </c>
      <c r="D3" s="10" t="s">
        <v>11</v>
      </c>
      <c r="E3" s="9" t="s">
        <v>22</v>
      </c>
      <c r="F3" s="9" t="s">
        <v>23</v>
      </c>
      <c r="G3" s="11" t="s">
        <v>12</v>
      </c>
    </row>
    <row r="4" spans="1:7" ht="15.75" customHeight="1">
      <c r="A4" s="15"/>
      <c r="B4" s="34" t="s">
        <v>27</v>
      </c>
      <c r="C4" s="34"/>
      <c r="D4" s="35"/>
      <c r="E4" s="35"/>
      <c r="F4" s="35"/>
      <c r="G4" s="16"/>
    </row>
    <row r="5" spans="1:7" ht="15">
      <c r="A5" s="12">
        <v>1</v>
      </c>
      <c r="B5" s="18" t="s">
        <v>31</v>
      </c>
      <c r="C5" s="18" t="s">
        <v>7</v>
      </c>
      <c r="D5" s="26">
        <v>1</v>
      </c>
      <c r="E5" s="18">
        <v>1100</v>
      </c>
      <c r="F5" s="18">
        <f>D5*E5</f>
        <v>1100</v>
      </c>
      <c r="G5" s="17"/>
    </row>
    <row r="6" spans="1:7" ht="15">
      <c r="A6" s="12">
        <v>2</v>
      </c>
      <c r="B6" s="18" t="s">
        <v>32</v>
      </c>
      <c r="C6" s="18" t="s">
        <v>7</v>
      </c>
      <c r="D6" s="26">
        <v>1</v>
      </c>
      <c r="E6" s="18">
        <v>1100</v>
      </c>
      <c r="F6" s="18">
        <f>D6*E6</f>
        <v>1100</v>
      </c>
      <c r="G6" s="17"/>
    </row>
    <row r="7" spans="1:7" ht="15">
      <c r="A7" s="12">
        <v>3</v>
      </c>
      <c r="B7" s="18" t="s">
        <v>33</v>
      </c>
      <c r="C7" s="18" t="s">
        <v>7</v>
      </c>
      <c r="D7" s="26">
        <v>1</v>
      </c>
      <c r="E7" s="18">
        <v>1100</v>
      </c>
      <c r="F7" s="18">
        <f>D7*E7</f>
        <v>1100</v>
      </c>
      <c r="G7" s="17"/>
    </row>
    <row r="8" spans="1:7" ht="15">
      <c r="A8" s="12"/>
      <c r="B8" s="18"/>
      <c r="C8" s="19"/>
      <c r="D8" s="26"/>
      <c r="E8" s="18"/>
      <c r="F8" s="18"/>
      <c r="G8" s="17"/>
    </row>
    <row r="9" spans="1:7" ht="15.75" thickBot="1">
      <c r="A9" s="14"/>
      <c r="B9" s="20"/>
      <c r="C9" s="21"/>
      <c r="D9" s="27"/>
      <c r="E9" s="20"/>
      <c r="F9" s="20"/>
      <c r="G9" s="17"/>
    </row>
    <row r="10" spans="1:7" ht="15.75" thickBot="1">
      <c r="A10" s="3"/>
      <c r="B10" s="22" t="s">
        <v>28</v>
      </c>
      <c r="C10" s="23"/>
      <c r="D10" s="24"/>
      <c r="E10" s="24"/>
      <c r="F10" s="22">
        <f>SUM(F5:F9)</f>
        <v>3300</v>
      </c>
      <c r="G10" s="4"/>
    </row>
    <row r="11" spans="1:7" ht="15.75" customHeight="1">
      <c r="A11" s="15"/>
      <c r="B11" s="32" t="s">
        <v>44</v>
      </c>
      <c r="C11" s="32"/>
      <c r="D11" s="33"/>
      <c r="E11" s="33"/>
      <c r="F11" s="33"/>
      <c r="G11" s="16"/>
    </row>
    <row r="12" spans="1:7" ht="15">
      <c r="A12" s="12">
        <v>1</v>
      </c>
      <c r="B12" s="18" t="s">
        <v>53</v>
      </c>
      <c r="C12" s="19" t="s">
        <v>3</v>
      </c>
      <c r="D12" s="26">
        <v>1</v>
      </c>
      <c r="E12" s="18">
        <v>500</v>
      </c>
      <c r="F12" s="18">
        <f>D12*E12</f>
        <v>500</v>
      </c>
      <c r="G12" s="17"/>
    </row>
    <row r="13" spans="1:7" ht="15">
      <c r="A13" s="12">
        <v>2</v>
      </c>
      <c r="B13" s="18" t="s">
        <v>19</v>
      </c>
      <c r="C13" s="19" t="s">
        <v>3</v>
      </c>
      <c r="D13" s="26">
        <v>1</v>
      </c>
      <c r="E13" s="18">
        <v>1000</v>
      </c>
      <c r="F13" s="18">
        <f>D13*E13</f>
        <v>1000</v>
      </c>
      <c r="G13" s="17"/>
    </row>
    <row r="14" spans="1:7" ht="45">
      <c r="A14" s="14">
        <v>3</v>
      </c>
      <c r="B14" s="20" t="s">
        <v>45</v>
      </c>
      <c r="C14" s="19" t="s">
        <v>3</v>
      </c>
      <c r="D14" s="27">
        <v>1</v>
      </c>
      <c r="E14" s="20">
        <v>300</v>
      </c>
      <c r="F14" s="20">
        <f>D14*E14</f>
        <v>300</v>
      </c>
      <c r="G14" s="17"/>
    </row>
    <row r="15" spans="1:7" ht="30.75" thickBot="1">
      <c r="A15" s="12">
        <v>4</v>
      </c>
      <c r="B15" s="18" t="s">
        <v>46</v>
      </c>
      <c r="C15" s="19" t="s">
        <v>3</v>
      </c>
      <c r="D15" s="26">
        <v>2</v>
      </c>
      <c r="E15" s="18">
        <v>100</v>
      </c>
      <c r="F15" s="18">
        <f>D15*E15</f>
        <v>200</v>
      </c>
      <c r="G15" s="17"/>
    </row>
    <row r="16" spans="1:7" ht="15.75" thickBot="1">
      <c r="A16" s="3"/>
      <c r="B16" s="22" t="s">
        <v>29</v>
      </c>
      <c r="C16" s="23"/>
      <c r="D16" s="24"/>
      <c r="E16" s="24"/>
      <c r="F16" s="22">
        <f>SUM(F12:F15)</f>
        <v>2000</v>
      </c>
      <c r="G16" s="4"/>
    </row>
    <row r="17" spans="1:7" ht="15">
      <c r="A17" s="15"/>
      <c r="B17" s="32" t="s">
        <v>6</v>
      </c>
      <c r="C17" s="32"/>
      <c r="D17" s="33"/>
      <c r="E17" s="33"/>
      <c r="F17" s="33"/>
      <c r="G17" s="16"/>
    </row>
    <row r="18" spans="1:7" ht="15.75" thickBot="1">
      <c r="A18" s="12">
        <v>1</v>
      </c>
      <c r="B18" s="18"/>
      <c r="C18" s="19"/>
      <c r="D18" s="26"/>
      <c r="E18" s="18"/>
      <c r="F18" s="18"/>
      <c r="G18" s="17"/>
    </row>
    <row r="19" spans="1:7" ht="15.75" thickBot="1">
      <c r="A19" s="3"/>
      <c r="B19" s="22" t="s">
        <v>8</v>
      </c>
      <c r="C19" s="23"/>
      <c r="D19" s="24"/>
      <c r="E19" s="24"/>
      <c r="F19" s="22">
        <f>SUM(F18:F18)</f>
        <v>0</v>
      </c>
      <c r="G19" s="4"/>
    </row>
    <row r="20" spans="1:7" ht="15">
      <c r="A20" s="15"/>
      <c r="B20" s="32" t="s">
        <v>30</v>
      </c>
      <c r="C20" s="32"/>
      <c r="D20" s="33"/>
      <c r="E20" s="33"/>
      <c r="F20" s="33"/>
      <c r="G20" s="16"/>
    </row>
    <row r="21" spans="1:7" ht="15">
      <c r="A21" s="12">
        <v>1</v>
      </c>
      <c r="B21" s="18" t="s">
        <v>31</v>
      </c>
      <c r="C21" s="18" t="s">
        <v>7</v>
      </c>
      <c r="D21" s="26">
        <v>1</v>
      </c>
      <c r="E21" s="18">
        <v>2000</v>
      </c>
      <c r="F21" s="18">
        <f>D21*E21</f>
        <v>2000</v>
      </c>
      <c r="G21" s="17"/>
    </row>
    <row r="22" spans="1:7" ht="15">
      <c r="A22" s="12">
        <v>2</v>
      </c>
      <c r="B22" s="18" t="s">
        <v>32</v>
      </c>
      <c r="C22" s="18" t="s">
        <v>7</v>
      </c>
      <c r="D22" s="26">
        <v>1</v>
      </c>
      <c r="E22" s="18">
        <v>2000</v>
      </c>
      <c r="F22" s="18">
        <f>D22*E22</f>
        <v>2000</v>
      </c>
      <c r="G22" s="17"/>
    </row>
    <row r="23" spans="1:7" ht="15">
      <c r="A23" s="12">
        <v>3</v>
      </c>
      <c r="B23" s="18" t="s">
        <v>33</v>
      </c>
      <c r="C23" s="18" t="s">
        <v>7</v>
      </c>
      <c r="D23" s="26">
        <v>1</v>
      </c>
      <c r="E23" s="18">
        <v>2000</v>
      </c>
      <c r="F23" s="18">
        <f>D23*E23</f>
        <v>2000</v>
      </c>
      <c r="G23" s="17"/>
    </row>
    <row r="24" spans="1:7" ht="15">
      <c r="A24" s="12"/>
      <c r="B24" s="18"/>
      <c r="C24" s="18"/>
      <c r="D24" s="26"/>
      <c r="E24" s="18"/>
      <c r="F24" s="18"/>
      <c r="G24" s="17"/>
    </row>
    <row r="25" spans="1:7" ht="15.75" thickBot="1">
      <c r="A25" s="14"/>
      <c r="B25" s="20"/>
      <c r="C25" s="20"/>
      <c r="D25" s="27"/>
      <c r="E25" s="20"/>
      <c r="F25" s="20"/>
      <c r="G25" s="17"/>
    </row>
    <row r="26" spans="1:7" ht="30.75" thickBot="1">
      <c r="A26" s="3"/>
      <c r="B26" s="22" t="s">
        <v>34</v>
      </c>
      <c r="C26" s="23"/>
      <c r="D26" s="24"/>
      <c r="E26" s="24"/>
      <c r="F26" s="22">
        <f>SUM(F21:F25)</f>
        <v>6000</v>
      </c>
      <c r="G26" s="4"/>
    </row>
    <row r="27" spans="1:7" ht="15">
      <c r="A27" s="15"/>
      <c r="B27" s="32" t="s">
        <v>35</v>
      </c>
      <c r="C27" s="32"/>
      <c r="D27" s="33"/>
      <c r="E27" s="33"/>
      <c r="F27" s="33"/>
      <c r="G27" s="16"/>
    </row>
    <row r="28" spans="1:7" ht="15.75" thickBot="1">
      <c r="A28" s="12">
        <v>1</v>
      </c>
      <c r="B28" s="18"/>
      <c r="C28" s="19"/>
      <c r="D28" s="26"/>
      <c r="E28" s="18"/>
      <c r="F28" s="18"/>
      <c r="G28" s="17"/>
    </row>
    <row r="29" spans="1:7" ht="30.75" thickBot="1">
      <c r="A29" s="3"/>
      <c r="B29" s="22" t="s">
        <v>36</v>
      </c>
      <c r="C29" s="23"/>
      <c r="D29" s="24"/>
      <c r="E29" s="24"/>
      <c r="F29" s="22">
        <f>SUM(F28:F28)</f>
        <v>0</v>
      </c>
      <c r="G29" s="4"/>
    </row>
    <row r="30" spans="1:7" ht="15">
      <c r="A30" s="15"/>
      <c r="B30" s="32" t="s">
        <v>37</v>
      </c>
      <c r="C30" s="32"/>
      <c r="D30" s="33"/>
      <c r="E30" s="33"/>
      <c r="F30" s="33"/>
      <c r="G30" s="16"/>
    </row>
    <row r="31" spans="1:7" ht="15">
      <c r="A31" s="12">
        <v>1</v>
      </c>
      <c r="B31" s="18" t="s">
        <v>47</v>
      </c>
      <c r="C31" s="19" t="s">
        <v>3</v>
      </c>
      <c r="D31" s="26">
        <v>1</v>
      </c>
      <c r="E31" s="18">
        <v>2000</v>
      </c>
      <c r="F31" s="18">
        <f>D31*E31</f>
        <v>2000</v>
      </c>
      <c r="G31" s="17"/>
    </row>
    <row r="32" spans="1:7" ht="15">
      <c r="A32" s="12">
        <v>2</v>
      </c>
      <c r="B32" s="18" t="s">
        <v>38</v>
      </c>
      <c r="C32" s="19" t="s">
        <v>3</v>
      </c>
      <c r="D32" s="26">
        <v>1</v>
      </c>
      <c r="E32" s="18">
        <v>4000</v>
      </c>
      <c r="F32" s="18">
        <f>D32*E32</f>
        <v>4000</v>
      </c>
      <c r="G32" s="17"/>
    </row>
    <row r="33" spans="1:7" ht="15">
      <c r="A33" s="12">
        <v>3</v>
      </c>
      <c r="B33" s="18" t="s">
        <v>39</v>
      </c>
      <c r="C33" s="19" t="s">
        <v>3</v>
      </c>
      <c r="D33" s="26">
        <v>1</v>
      </c>
      <c r="E33" s="18">
        <v>1100</v>
      </c>
      <c r="F33" s="18">
        <f>D33*E33</f>
        <v>1100</v>
      </c>
      <c r="G33" s="17"/>
    </row>
    <row r="34" spans="1:7" ht="15">
      <c r="A34" s="12"/>
      <c r="B34" s="18"/>
      <c r="C34" s="19"/>
      <c r="D34" s="26"/>
      <c r="E34" s="18"/>
      <c r="F34" s="18"/>
      <c r="G34" s="17"/>
    </row>
    <row r="35" spans="1:7" ht="15.75" thickBot="1">
      <c r="A35" s="14"/>
      <c r="B35" s="20"/>
      <c r="C35" s="21"/>
      <c r="D35" s="27"/>
      <c r="E35" s="20"/>
      <c r="F35" s="20"/>
      <c r="G35" s="17"/>
    </row>
    <row r="36" spans="1:7" ht="15.75" thickBot="1">
      <c r="A36" s="3"/>
      <c r="B36" s="22" t="s">
        <v>40</v>
      </c>
      <c r="C36" s="23"/>
      <c r="D36" s="24"/>
      <c r="E36" s="24"/>
      <c r="F36" s="22">
        <f>SUM(F31:F35)</f>
        <v>7100</v>
      </c>
      <c r="G36" s="4"/>
    </row>
    <row r="37" spans="1:7" ht="30" customHeight="1">
      <c r="A37" s="12"/>
      <c r="B37" s="29" t="s">
        <v>13</v>
      </c>
      <c r="C37" s="29"/>
      <c r="D37" s="30"/>
      <c r="E37" s="30"/>
      <c r="F37" s="30"/>
      <c r="G37" s="13"/>
    </row>
    <row r="38" spans="1:7" ht="22.5">
      <c r="A38" s="12">
        <v>1</v>
      </c>
      <c r="B38" s="18" t="s">
        <v>14</v>
      </c>
      <c r="C38" s="19" t="s">
        <v>3</v>
      </c>
      <c r="D38" s="26">
        <v>0</v>
      </c>
      <c r="E38" s="18">
        <v>250</v>
      </c>
      <c r="F38" s="18">
        <f aca="true" t="shared" si="0" ref="F38:F46">D38*E38</f>
        <v>0</v>
      </c>
      <c r="G38" s="17" t="s">
        <v>50</v>
      </c>
    </row>
    <row r="39" spans="1:7" ht="22.5">
      <c r="A39" s="12">
        <v>2</v>
      </c>
      <c r="B39" s="18" t="s">
        <v>24</v>
      </c>
      <c r="C39" s="19" t="s">
        <v>3</v>
      </c>
      <c r="D39" s="26">
        <v>0</v>
      </c>
      <c r="E39" s="18">
        <v>250</v>
      </c>
      <c r="F39" s="18">
        <f t="shared" si="0"/>
        <v>0</v>
      </c>
      <c r="G39" s="17" t="s">
        <v>50</v>
      </c>
    </row>
    <row r="40" spans="1:7" ht="22.5">
      <c r="A40" s="12">
        <v>3</v>
      </c>
      <c r="B40" s="18" t="s">
        <v>25</v>
      </c>
      <c r="C40" s="19" t="s">
        <v>3</v>
      </c>
      <c r="D40" s="26">
        <v>0</v>
      </c>
      <c r="E40" s="18">
        <v>300</v>
      </c>
      <c r="F40" s="18">
        <f t="shared" si="0"/>
        <v>0</v>
      </c>
      <c r="G40" s="17" t="s">
        <v>50</v>
      </c>
    </row>
    <row r="41" spans="1:7" ht="30">
      <c r="A41" s="12">
        <v>4</v>
      </c>
      <c r="B41" s="18" t="s">
        <v>49</v>
      </c>
      <c r="C41" s="19" t="s">
        <v>3</v>
      </c>
      <c r="D41" s="26">
        <v>0</v>
      </c>
      <c r="E41" s="18">
        <v>2700</v>
      </c>
      <c r="F41" s="18">
        <f t="shared" si="0"/>
        <v>0</v>
      </c>
      <c r="G41" s="17" t="s">
        <v>48</v>
      </c>
    </row>
    <row r="42" spans="1:7" ht="15">
      <c r="A42" s="12">
        <v>5</v>
      </c>
      <c r="B42" s="18" t="s">
        <v>15</v>
      </c>
      <c r="C42" s="19" t="s">
        <v>3</v>
      </c>
      <c r="D42" s="26">
        <v>0</v>
      </c>
      <c r="E42" s="18">
        <v>800</v>
      </c>
      <c r="F42" s="18">
        <f t="shared" si="0"/>
        <v>0</v>
      </c>
      <c r="G42" s="17"/>
    </row>
    <row r="43" spans="1:7" ht="15">
      <c r="A43" s="12">
        <v>6</v>
      </c>
      <c r="B43" s="18" t="s">
        <v>26</v>
      </c>
      <c r="C43" s="19" t="s">
        <v>3</v>
      </c>
      <c r="D43" s="26">
        <v>0</v>
      </c>
      <c r="E43" s="18">
        <v>800</v>
      </c>
      <c r="F43" s="18">
        <f t="shared" si="0"/>
        <v>0</v>
      </c>
      <c r="G43" s="17"/>
    </row>
    <row r="44" spans="1:7" ht="15">
      <c r="A44" s="12">
        <v>7</v>
      </c>
      <c r="B44" s="25" t="s">
        <v>16</v>
      </c>
      <c r="C44" s="19" t="s">
        <v>1</v>
      </c>
      <c r="D44" s="26">
        <v>0</v>
      </c>
      <c r="E44" s="18">
        <v>40</v>
      </c>
      <c r="F44" s="18">
        <f t="shared" si="0"/>
        <v>0</v>
      </c>
      <c r="G44" s="17" t="s">
        <v>51</v>
      </c>
    </row>
    <row r="45" spans="1:7" ht="22.5">
      <c r="A45" s="12">
        <v>8</v>
      </c>
      <c r="B45" s="18" t="s">
        <v>17</v>
      </c>
      <c r="C45" s="19" t="s">
        <v>3</v>
      </c>
      <c r="D45" s="26">
        <v>0</v>
      </c>
      <c r="E45" s="18">
        <v>300</v>
      </c>
      <c r="F45" s="18">
        <f t="shared" si="0"/>
        <v>0</v>
      </c>
      <c r="G45" s="17" t="s">
        <v>50</v>
      </c>
    </row>
    <row r="46" spans="1:7" ht="15">
      <c r="A46" s="12">
        <v>9</v>
      </c>
      <c r="B46" s="18" t="s">
        <v>18</v>
      </c>
      <c r="C46" s="18"/>
      <c r="D46" s="26"/>
      <c r="E46" s="18"/>
      <c r="F46" s="18">
        <f t="shared" si="0"/>
        <v>0</v>
      </c>
      <c r="G46" s="17"/>
    </row>
    <row r="47" spans="1:7" ht="45.75" thickBot="1">
      <c r="A47" s="12">
        <v>10</v>
      </c>
      <c r="B47" s="20" t="s">
        <v>20</v>
      </c>
      <c r="C47" s="20"/>
      <c r="D47" s="27"/>
      <c r="E47" s="20"/>
      <c r="F47" s="20">
        <f>SUM(F38:F46)*0.04</f>
        <v>0</v>
      </c>
      <c r="G47" s="17"/>
    </row>
    <row r="48" spans="1:7" ht="15.75" thickBot="1">
      <c r="A48" s="3"/>
      <c r="B48" s="22" t="s">
        <v>21</v>
      </c>
      <c r="C48" s="22"/>
      <c r="D48" s="24"/>
      <c r="E48" s="24"/>
      <c r="F48" s="22">
        <f>SUM(F38:F47)</f>
        <v>0</v>
      </c>
      <c r="G48" s="4"/>
    </row>
    <row r="49" spans="1:7" ht="30" customHeight="1">
      <c r="A49" s="12"/>
      <c r="B49" s="29" t="s">
        <v>41</v>
      </c>
      <c r="C49" s="29"/>
      <c r="D49" s="30"/>
      <c r="E49" s="30"/>
      <c r="F49" s="30"/>
      <c r="G49" s="13"/>
    </row>
    <row r="50" spans="1:7" ht="15.75" thickBot="1">
      <c r="A50" s="12">
        <v>1</v>
      </c>
      <c r="B50" s="18"/>
      <c r="C50" s="19"/>
      <c r="D50" s="26"/>
      <c r="E50" s="18"/>
      <c r="F50" s="18"/>
      <c r="G50" s="17"/>
    </row>
    <row r="51" spans="1:7" ht="30.75" thickBot="1">
      <c r="A51" s="3"/>
      <c r="B51" s="22" t="s">
        <v>42</v>
      </c>
      <c r="C51" s="22"/>
      <c r="D51" s="24"/>
      <c r="E51" s="24"/>
      <c r="F51" s="22">
        <f>SUM(F50:F50)</f>
        <v>0</v>
      </c>
      <c r="G51" s="4"/>
    </row>
    <row r="52" spans="1:7" ht="15.75" thickBot="1">
      <c r="A52" s="5"/>
      <c r="B52" s="6" t="s">
        <v>4</v>
      </c>
      <c r="C52" s="1"/>
      <c r="D52" s="1"/>
      <c r="E52" s="1"/>
      <c r="F52" s="6">
        <f>F10+F16+F19+F26+F29+F36+F48+F51</f>
        <v>18400</v>
      </c>
      <c r="G52" s="7"/>
    </row>
    <row r="54" ht="15">
      <c r="C54" t="s">
        <v>54</v>
      </c>
    </row>
    <row r="55" ht="15">
      <c r="B55" t="s">
        <v>43</v>
      </c>
    </row>
    <row r="56" ht="15">
      <c r="B56" t="s">
        <v>2</v>
      </c>
    </row>
    <row r="57" ht="21.75">
      <c r="B57" s="2" t="s">
        <v>9</v>
      </c>
    </row>
  </sheetData>
  <sheetProtection password="D290" sheet="1" objects="1" scenarios="1" selectLockedCells="1" selectUnlockedCells="1"/>
  <mergeCells count="10">
    <mergeCell ref="B1:G1"/>
    <mergeCell ref="B37:F37"/>
    <mergeCell ref="B49:F49"/>
    <mergeCell ref="A2:G2"/>
    <mergeCell ref="B17:F17"/>
    <mergeCell ref="B20:F20"/>
    <mergeCell ref="B27:F27"/>
    <mergeCell ref="B30:F30"/>
    <mergeCell ref="B4:F4"/>
    <mergeCell ref="B11:F11"/>
  </mergeCells>
  <hyperlinks>
    <hyperlink ref="B57" r:id="rId1" display="Kompaskiv@rambler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2009-01-30T20:52:47Z</cp:lastPrinted>
  <dcterms:created xsi:type="dcterms:W3CDTF">2008-03-31T16:17:25Z</dcterms:created>
  <dcterms:modified xsi:type="dcterms:W3CDTF">2010-01-17T07:26:01Z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